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55"/>
  </bookViews>
  <sheets>
    <sheet name="Лист1" sheetId="1" r:id="rId1"/>
  </sheets>
  <definedNames>
    <definedName name="_xlnm._FilterDatabase" localSheetId="0" hidden="1">Лист1!$A$7:$H$19</definedName>
    <definedName name="_xlnm.Print_Area" localSheetId="0">Лист1!$A$1:$I$142</definedName>
  </definedNames>
  <calcPr calcId="145621"/>
</workbook>
</file>

<file path=xl/calcChain.xml><?xml version="1.0" encoding="utf-8"?>
<calcChain xmlns="http://schemas.openxmlformats.org/spreadsheetml/2006/main">
  <c r="G130" i="1" l="1"/>
  <c r="F130" i="1"/>
  <c r="E130" i="1"/>
  <c r="D130" i="1"/>
  <c r="F118" i="1"/>
  <c r="E118" i="1"/>
  <c r="D118" i="1"/>
  <c r="F105" i="1"/>
  <c r="E105" i="1"/>
  <c r="D105" i="1"/>
  <c r="G93" i="1"/>
  <c r="F93" i="1"/>
  <c r="E93" i="1"/>
  <c r="D93" i="1"/>
  <c r="G80" i="1"/>
  <c r="F80" i="1"/>
  <c r="E80" i="1"/>
  <c r="D80" i="1"/>
  <c r="G67" i="1"/>
  <c r="F67" i="1"/>
  <c r="E67" i="1"/>
  <c r="D67" i="1"/>
  <c r="G55" i="1"/>
  <c r="F55" i="1"/>
  <c r="E55" i="1"/>
  <c r="D55" i="1"/>
  <c r="G43" i="1"/>
  <c r="F43" i="1"/>
  <c r="E43" i="1"/>
  <c r="D43" i="1"/>
  <c r="G31" i="1"/>
  <c r="F31" i="1"/>
  <c r="E31" i="1"/>
  <c r="D31" i="1"/>
  <c r="F19" i="1"/>
  <c r="E19" i="1"/>
  <c r="D19" i="1"/>
  <c r="G19" i="1" l="1"/>
  <c r="G118" i="1"/>
  <c r="G105" i="1"/>
</calcChain>
</file>

<file path=xl/sharedStrings.xml><?xml version="1.0" encoding="utf-8"?>
<sst xmlns="http://schemas.openxmlformats.org/spreadsheetml/2006/main" count="231" uniqueCount="83">
  <si>
    <t xml:space="preserve">Номер </t>
  </si>
  <si>
    <t xml:space="preserve">рец. </t>
  </si>
  <si>
    <t>Наименование блюд</t>
  </si>
  <si>
    <t xml:space="preserve"> выход</t>
  </si>
  <si>
    <t>блюд</t>
  </si>
  <si>
    <t xml:space="preserve">  Пищевые вещества</t>
  </si>
  <si>
    <t>Энергетическая ценность</t>
  </si>
  <si>
    <t>Б</t>
  </si>
  <si>
    <t>Ж</t>
  </si>
  <si>
    <t>У</t>
  </si>
  <si>
    <t>ИТОГО</t>
  </si>
  <si>
    <t>Пищевые вещества</t>
  </si>
  <si>
    <t xml:space="preserve"> </t>
  </si>
  <si>
    <t>_________________ Алфимова Т.П.</t>
  </si>
  <si>
    <t>Согласовано:</t>
  </si>
  <si>
    <t>Утверждаю:</t>
  </si>
  <si>
    <t>Индивидуальный предприниматель</t>
  </si>
  <si>
    <t>Авторы и руководитель разработки сборника:</t>
  </si>
  <si>
    <t>Могильный М.П. (ГОУВПОПГТУ), Тутельян В.А. (ГУНИИ питания РАМП)</t>
  </si>
  <si>
    <t>Составила:</t>
  </si>
  <si>
    <t>Зав. производством</t>
  </si>
  <si>
    <t xml:space="preserve">При составлении примерного десятидневного меню использованы: "Сборник рецептур на продукцию для обучающихся во всех образовательных учреждениях",  "Сборник технологических нормативов".  </t>
  </si>
  <si>
    <t>Гергокова Л.Л.</t>
  </si>
  <si>
    <t xml:space="preserve">Л.Л.Гергокова </t>
  </si>
  <si>
    <t>Понедельник  ДЕНЬ 1</t>
  </si>
  <si>
    <t>Вторник   ДЕНЬ2</t>
  </si>
  <si>
    <t xml:space="preserve">Четверг   ДЕНЬ 4 </t>
  </si>
  <si>
    <t xml:space="preserve">Пятница   ДЕНЬ 5 </t>
  </si>
  <si>
    <t xml:space="preserve">Вторник   ДЕНЬ 7 </t>
  </si>
  <si>
    <t xml:space="preserve">Среда   ДЕНЬ 8 </t>
  </si>
  <si>
    <t xml:space="preserve">Четверг   ДЕНЬ 9 </t>
  </si>
  <si>
    <t>Пятница   ДЕНЬ 10</t>
  </si>
  <si>
    <t xml:space="preserve">Понедельник ДЕНЬ 6 </t>
  </si>
  <si>
    <t>блюд (гр)</t>
  </si>
  <si>
    <t>Обед</t>
  </si>
  <si>
    <t>Картофельное пюре</t>
  </si>
  <si>
    <t>Суп из овощей</t>
  </si>
  <si>
    <t>Каша рассыпчатая гречневая</t>
  </si>
  <si>
    <t>Чай с лимоном</t>
  </si>
  <si>
    <t>ПР</t>
  </si>
  <si>
    <t>Хлеб пшеничный, ржаной</t>
  </si>
  <si>
    <t>Рыба тушеная с овощами</t>
  </si>
  <si>
    <t>Щи из свежей капусты с картофелем</t>
  </si>
  <si>
    <t>Суп гороховый</t>
  </si>
  <si>
    <t>Плов из птицы</t>
  </si>
  <si>
    <t>Хлеб ржаной, пшеничный</t>
  </si>
  <si>
    <t>290/331</t>
  </si>
  <si>
    <t>Борщ с картофелем и капустой</t>
  </si>
  <si>
    <t>Макароны отварные с маслом</t>
  </si>
  <si>
    <t>Курица, тушеная в соусе смет. с томат</t>
  </si>
  <si>
    <t>Котлета из м/г. с/c</t>
  </si>
  <si>
    <t>Биточки из мяса птицы</t>
  </si>
  <si>
    <t>Суп картофельный с макаронными изделиями</t>
  </si>
  <si>
    <t>Жаркое по домашнему из говядины</t>
  </si>
  <si>
    <t>98</t>
  </si>
  <si>
    <t>Суп картофельный с крупой</t>
  </si>
  <si>
    <t>Каша гречневая рассыпчатая</t>
  </si>
  <si>
    <t>7/15/200</t>
  </si>
  <si>
    <t>Курица (мясо) отварная</t>
  </si>
  <si>
    <t xml:space="preserve">Макароны отварные со слив. маслом </t>
  </si>
  <si>
    <t>15/7/200</t>
  </si>
  <si>
    <t xml:space="preserve">Макароны отварные </t>
  </si>
  <si>
    <t>пр</t>
  </si>
  <si>
    <t>Хлеб пшеничный,ржаной</t>
  </si>
  <si>
    <t>Курица тушёная в соусе</t>
  </si>
  <si>
    <t>60</t>
  </si>
  <si>
    <t>____ августа 2023 г</t>
  </si>
  <si>
    <t>___ августа 2023 г.</t>
  </si>
  <si>
    <t>Чай с сахаром и лимоном</t>
  </si>
  <si>
    <t>50/90</t>
  </si>
  <si>
    <t>Рис отварной со сливочным маслом</t>
  </si>
  <si>
    <t>Среда   ДЕНЬ 3</t>
  </si>
  <si>
    <t>Какао с молоком</t>
  </si>
  <si>
    <t>Чай c/с и лимоном</t>
  </si>
  <si>
    <t>Тефтели мясные паровые из мяса говядины</t>
  </si>
  <si>
    <t>Котлета рубленная из мяса птицы</t>
  </si>
  <si>
    <t xml:space="preserve">Салат витаминный </t>
  </si>
  <si>
    <t>Салат из моркови с яблоками</t>
  </si>
  <si>
    <t>Барташова Т.Н.</t>
  </si>
  <si>
    <t xml:space="preserve">            И.о</t>
  </si>
  <si>
    <t xml:space="preserve">Примерное меню МКОУ "СОШ с.Уруп" на 2023-2024 учебный год,  для обучающихся в возрасте от 7 до 11 лет. </t>
  </si>
  <si>
    <t>директора МКОУ    "СОШ Уруп"</t>
  </si>
  <si>
    <t xml:space="preserve"> село Уруп"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</si>
</sst>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404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5" fillId="2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right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49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2" fontId="3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/>
    </xf>
    <xf numFmtId="0" fontId="5" fillId="2" borderId="9" xfId="0" applyFont="1" applyFill="1" applyBorder="1" applyAlignment="1">
      <alignment horizontal="right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1"/>
  <sheetViews>
    <sheetView tabSelected="1" view="pageBreakPreview" zoomScale="70" zoomScaleNormal="100" zoomScaleSheetLayoutView="70" workbookViewId="0">
      <selection activeCell="A7" sqref="A7:H8"/>
    </sheetView>
  </sheetViews>
  <sheetFormatPr defaultColWidth="9.140625" defaultRowHeight="15.75" x14ac:dyDescent="0.25"/>
  <cols>
    <col min="1" max="1" width="9.28515625" style="13" customWidth="1"/>
    <col min="2" max="2" width="26.85546875" style="13" customWidth="1"/>
    <col min="3" max="3" width="11.7109375" style="13" customWidth="1"/>
    <col min="4" max="4" width="11.140625" style="13" customWidth="1"/>
    <col min="5" max="5" width="12.140625" style="13" customWidth="1"/>
    <col min="6" max="6" width="14.28515625" style="13" customWidth="1"/>
    <col min="7" max="7" width="25.42578125" style="13" customWidth="1"/>
    <col min="8" max="8" width="0.42578125" style="13" customWidth="1"/>
    <col min="9" max="9" width="9.85546875" style="13" customWidth="1"/>
    <col min="10" max="16384" width="9.140625" style="13"/>
  </cols>
  <sheetData>
    <row r="2" spans="1:9" x14ac:dyDescent="0.25">
      <c r="B2" s="35" t="s">
        <v>14</v>
      </c>
      <c r="C2" s="35"/>
      <c r="D2" s="35"/>
      <c r="F2" s="10"/>
      <c r="G2" s="55" t="s">
        <v>15</v>
      </c>
      <c r="H2" s="55"/>
      <c r="I2" s="55"/>
    </row>
    <row r="3" spans="1:9" x14ac:dyDescent="0.25">
      <c r="A3" s="13" t="s">
        <v>79</v>
      </c>
      <c r="B3" s="35" t="s">
        <v>81</v>
      </c>
      <c r="C3" s="35" t="s">
        <v>82</v>
      </c>
      <c r="D3" s="35"/>
      <c r="F3" s="11" t="s">
        <v>16</v>
      </c>
      <c r="G3" s="11"/>
      <c r="H3" s="10"/>
      <c r="I3" s="10"/>
    </row>
    <row r="4" spans="1:9" x14ac:dyDescent="0.25">
      <c r="B4" s="36"/>
      <c r="C4" s="58" t="s">
        <v>78</v>
      </c>
      <c r="D4" s="58"/>
      <c r="F4" s="12" t="s">
        <v>13</v>
      </c>
      <c r="G4" s="12" t="s">
        <v>22</v>
      </c>
      <c r="H4" s="10"/>
      <c r="I4" s="10"/>
    </row>
    <row r="5" spans="1:9" x14ac:dyDescent="0.25">
      <c r="B5" s="58" t="s">
        <v>66</v>
      </c>
      <c r="C5" s="58"/>
      <c r="D5" s="35"/>
      <c r="F5" s="11" t="s">
        <v>67</v>
      </c>
      <c r="G5" s="11"/>
      <c r="H5" s="10"/>
      <c r="I5" s="10"/>
    </row>
    <row r="7" spans="1:9" ht="18.75" customHeight="1" x14ac:dyDescent="0.25">
      <c r="A7" s="56" t="s">
        <v>80</v>
      </c>
      <c r="B7" s="55"/>
      <c r="C7" s="55"/>
      <c r="D7" s="55"/>
      <c r="E7" s="55"/>
      <c r="F7" s="55"/>
      <c r="G7" s="55"/>
      <c r="H7" s="55"/>
    </row>
    <row r="8" spans="1:9" ht="40.5" customHeight="1" thickBot="1" x14ac:dyDescent="0.3">
      <c r="A8" s="55"/>
      <c r="B8" s="55"/>
      <c r="C8" s="55"/>
      <c r="D8" s="55"/>
      <c r="E8" s="55"/>
      <c r="F8" s="55"/>
      <c r="G8" s="55"/>
      <c r="H8" s="55"/>
    </row>
    <row r="9" spans="1:9" ht="46.5" customHeight="1" x14ac:dyDescent="0.25">
      <c r="A9" s="7" t="s">
        <v>0</v>
      </c>
      <c r="B9" s="47" t="s">
        <v>2</v>
      </c>
      <c r="C9" s="1" t="s">
        <v>3</v>
      </c>
      <c r="D9" s="49" t="s">
        <v>5</v>
      </c>
      <c r="E9" s="50"/>
      <c r="F9" s="51"/>
      <c r="G9" s="45" t="s">
        <v>6</v>
      </c>
    </row>
    <row r="10" spans="1:9" ht="16.5" thickBot="1" x14ac:dyDescent="0.3">
      <c r="A10" s="8" t="s">
        <v>1</v>
      </c>
      <c r="B10" s="48"/>
      <c r="C10" s="2" t="s">
        <v>33</v>
      </c>
      <c r="D10" s="52"/>
      <c r="E10" s="53"/>
      <c r="F10" s="54"/>
      <c r="G10" s="46"/>
    </row>
    <row r="11" spans="1:9" ht="16.5" thickBot="1" x14ac:dyDescent="0.3">
      <c r="A11" s="3"/>
      <c r="B11" s="9" t="s">
        <v>24</v>
      </c>
      <c r="C11" s="4"/>
      <c r="D11" s="5" t="s">
        <v>7</v>
      </c>
      <c r="E11" s="5" t="s">
        <v>8</v>
      </c>
      <c r="F11" s="5" t="s">
        <v>9</v>
      </c>
      <c r="G11" s="6"/>
    </row>
    <row r="12" spans="1:9" ht="17.25" customHeight="1" thickBot="1" x14ac:dyDescent="0.3">
      <c r="A12" s="3"/>
      <c r="B12" s="2" t="s">
        <v>34</v>
      </c>
      <c r="C12" s="4"/>
      <c r="D12" s="14"/>
      <c r="E12" s="14"/>
      <c r="F12" s="14"/>
      <c r="G12" s="15"/>
    </row>
    <row r="13" spans="1:9" ht="34.5" customHeight="1" thickBot="1" x14ac:dyDescent="0.3">
      <c r="A13" s="16">
        <v>82</v>
      </c>
      <c r="B13" s="17" t="s">
        <v>47</v>
      </c>
      <c r="C13" s="18">
        <v>200</v>
      </c>
      <c r="D13" s="19">
        <v>1.44</v>
      </c>
      <c r="E13" s="19">
        <v>3.93</v>
      </c>
      <c r="F13" s="18">
        <v>8.74</v>
      </c>
      <c r="G13" s="20">
        <v>83</v>
      </c>
    </row>
    <row r="14" spans="1:9" ht="18.75" customHeight="1" thickBot="1" x14ac:dyDescent="0.3">
      <c r="A14" s="32">
        <v>342</v>
      </c>
      <c r="B14" s="4" t="s">
        <v>38</v>
      </c>
      <c r="C14" s="21" t="s">
        <v>57</v>
      </c>
      <c r="D14" s="21">
        <v>0.13</v>
      </c>
      <c r="E14" s="21">
        <v>0.2</v>
      </c>
      <c r="F14" s="21">
        <v>15.2</v>
      </c>
      <c r="G14" s="6">
        <v>62</v>
      </c>
    </row>
    <row r="15" spans="1:9" ht="24" customHeight="1" thickBot="1" x14ac:dyDescent="0.3">
      <c r="A15" s="32" t="s">
        <v>39</v>
      </c>
      <c r="B15" s="4" t="s">
        <v>45</v>
      </c>
      <c r="C15" s="41">
        <v>60</v>
      </c>
      <c r="D15" s="21">
        <v>3.36</v>
      </c>
      <c r="E15" s="21">
        <v>0.66</v>
      </c>
      <c r="F15" s="21">
        <v>29.64</v>
      </c>
      <c r="G15" s="6">
        <v>137.94</v>
      </c>
    </row>
    <row r="16" spans="1:9" ht="36" customHeight="1" thickBot="1" x14ac:dyDescent="0.3">
      <c r="A16" s="32">
        <v>309</v>
      </c>
      <c r="B16" s="4" t="s">
        <v>59</v>
      </c>
      <c r="C16" s="21">
        <v>150</v>
      </c>
      <c r="D16" s="21">
        <v>5.51</v>
      </c>
      <c r="E16" s="21">
        <v>4.51</v>
      </c>
      <c r="F16" s="21">
        <v>26.4</v>
      </c>
      <c r="G16" s="6">
        <v>168.45</v>
      </c>
    </row>
    <row r="17" spans="1:14" ht="18.75" customHeight="1" thickBot="1" x14ac:dyDescent="0.3">
      <c r="A17" s="3">
        <v>288</v>
      </c>
      <c r="B17" s="4" t="s">
        <v>58</v>
      </c>
      <c r="C17" s="21">
        <v>100</v>
      </c>
      <c r="D17" s="21">
        <v>23.48</v>
      </c>
      <c r="E17" s="21">
        <v>25.82</v>
      </c>
      <c r="F17" s="21">
        <v>0.48</v>
      </c>
      <c r="G17" s="6">
        <v>328</v>
      </c>
    </row>
    <row r="18" spans="1:14" ht="18.75" customHeight="1" thickBot="1" x14ac:dyDescent="0.3">
      <c r="A18" s="3"/>
      <c r="B18" s="4"/>
      <c r="C18" s="21"/>
      <c r="D18" s="21"/>
      <c r="E18" s="21"/>
      <c r="F18" s="21"/>
      <c r="G18" s="6"/>
      <c r="N18" s="33"/>
    </row>
    <row r="19" spans="1:14" ht="24" customHeight="1" thickBot="1" x14ac:dyDescent="0.3">
      <c r="A19" s="3"/>
      <c r="B19" s="2" t="s">
        <v>10</v>
      </c>
      <c r="C19" s="9">
        <v>732</v>
      </c>
      <c r="D19" s="44">
        <f>SUM(D13+D14+D15+D16+D17+D18)</f>
        <v>33.92</v>
      </c>
      <c r="E19" s="44">
        <f>SUM(E13+E14+E15+E16+E17+E18)</f>
        <v>35.120000000000005</v>
      </c>
      <c r="F19" s="5">
        <f>SUM(F13+F14+F15+F16+F17+F18)</f>
        <v>80.459999999999994</v>
      </c>
      <c r="G19" s="5">
        <f t="shared" ref="G19" si="0">G13+G14+G15+G16+G17+G18</f>
        <v>779.39</v>
      </c>
    </row>
    <row r="20" spans="1:14" ht="42.75" customHeight="1" thickBot="1" x14ac:dyDescent="0.3"/>
    <row r="21" spans="1:14" x14ac:dyDescent="0.25">
      <c r="A21" s="7" t="s">
        <v>0</v>
      </c>
      <c r="B21" s="47" t="s">
        <v>2</v>
      </c>
      <c r="C21" s="1" t="s">
        <v>3</v>
      </c>
      <c r="D21" s="49" t="s">
        <v>11</v>
      </c>
      <c r="E21" s="50"/>
      <c r="F21" s="51"/>
      <c r="G21" s="45" t="s">
        <v>6</v>
      </c>
    </row>
    <row r="22" spans="1:14" ht="16.5" thickBot="1" x14ac:dyDescent="0.3">
      <c r="A22" s="8" t="s">
        <v>1</v>
      </c>
      <c r="B22" s="48"/>
      <c r="C22" s="2" t="s">
        <v>4</v>
      </c>
      <c r="D22" s="52"/>
      <c r="E22" s="53"/>
      <c r="F22" s="54"/>
      <c r="G22" s="46"/>
    </row>
    <row r="23" spans="1:14" ht="16.5" customHeight="1" thickBot="1" x14ac:dyDescent="0.3">
      <c r="A23" s="3"/>
      <c r="B23" s="9" t="s">
        <v>25</v>
      </c>
      <c r="C23" s="4"/>
      <c r="D23" s="5" t="s">
        <v>7</v>
      </c>
      <c r="E23" s="5" t="s">
        <v>8</v>
      </c>
      <c r="F23" s="5" t="s">
        <v>9</v>
      </c>
      <c r="G23" s="6"/>
    </row>
    <row r="24" spans="1:14" ht="16.5" customHeight="1" thickBot="1" x14ac:dyDescent="0.3">
      <c r="A24" s="3"/>
      <c r="B24" s="43" t="s">
        <v>34</v>
      </c>
      <c r="C24" s="4"/>
      <c r="D24" s="5"/>
      <c r="E24" s="5"/>
      <c r="F24" s="5"/>
      <c r="G24" s="6"/>
    </row>
    <row r="25" spans="1:14" ht="18" customHeight="1" thickBot="1" x14ac:dyDescent="0.3">
      <c r="A25" s="3">
        <v>119</v>
      </c>
      <c r="B25" s="22" t="s">
        <v>43</v>
      </c>
      <c r="C25" s="18">
        <v>200</v>
      </c>
      <c r="D25" s="19">
        <v>6.24</v>
      </c>
      <c r="E25" s="19">
        <v>38.4</v>
      </c>
      <c r="F25" s="18">
        <v>12.75</v>
      </c>
      <c r="G25" s="20">
        <v>441.8</v>
      </c>
    </row>
    <row r="26" spans="1:14" ht="18" customHeight="1" thickBot="1" x14ac:dyDescent="0.3">
      <c r="A26" s="32">
        <v>312</v>
      </c>
      <c r="B26" s="4" t="s">
        <v>35</v>
      </c>
      <c r="C26" s="21">
        <v>150</v>
      </c>
      <c r="D26" s="21">
        <v>3.06</v>
      </c>
      <c r="E26" s="21">
        <v>4.8</v>
      </c>
      <c r="F26" s="21">
        <v>20.43</v>
      </c>
      <c r="G26" s="6">
        <v>137.25</v>
      </c>
    </row>
    <row r="27" spans="1:14" ht="35.25" customHeight="1" thickBot="1" x14ac:dyDescent="0.3">
      <c r="A27" s="3">
        <v>268</v>
      </c>
      <c r="B27" s="34" t="s">
        <v>50</v>
      </c>
      <c r="C27" s="21" t="s">
        <v>69</v>
      </c>
      <c r="D27" s="21">
        <v>9.3699999999999992</v>
      </c>
      <c r="E27" s="21">
        <v>11.57</v>
      </c>
      <c r="F27" s="21">
        <v>9.15</v>
      </c>
      <c r="G27" s="6">
        <v>184.5</v>
      </c>
    </row>
    <row r="28" spans="1:14" ht="30" customHeight="1" thickBot="1" x14ac:dyDescent="0.3">
      <c r="A28" s="32" t="s">
        <v>39</v>
      </c>
      <c r="B28" s="4" t="s">
        <v>40</v>
      </c>
      <c r="C28" s="42" t="s">
        <v>65</v>
      </c>
      <c r="D28" s="21">
        <v>3.36</v>
      </c>
      <c r="E28" s="21">
        <v>0.66</v>
      </c>
      <c r="F28" s="21">
        <v>28.84</v>
      </c>
      <c r="G28" s="6">
        <v>137.94</v>
      </c>
    </row>
    <row r="29" spans="1:14" ht="32.25" customHeight="1" thickBot="1" x14ac:dyDescent="0.3">
      <c r="A29" s="3">
        <v>342</v>
      </c>
      <c r="B29" s="4" t="s">
        <v>68</v>
      </c>
      <c r="C29" s="21" t="s">
        <v>57</v>
      </c>
      <c r="D29" s="21">
        <v>0.13</v>
      </c>
      <c r="E29" s="21">
        <v>0.2</v>
      </c>
      <c r="F29" s="21">
        <v>15.2</v>
      </c>
      <c r="G29" s="6">
        <v>62</v>
      </c>
    </row>
    <row r="30" spans="1:14" ht="18" customHeight="1" thickBot="1" x14ac:dyDescent="0.3">
      <c r="A30" s="3"/>
      <c r="B30" s="4"/>
      <c r="C30" s="4"/>
      <c r="D30" s="21"/>
      <c r="E30" s="21"/>
      <c r="F30" s="21"/>
      <c r="G30" s="6"/>
    </row>
    <row r="31" spans="1:14" ht="24.75" customHeight="1" thickBot="1" x14ac:dyDescent="0.3">
      <c r="A31" s="3"/>
      <c r="B31" s="2" t="s">
        <v>10</v>
      </c>
      <c r="C31" s="9">
        <v>773</v>
      </c>
      <c r="D31" s="44">
        <f>SUM(D25+D26+D27+D28+D29+D30)</f>
        <v>22.16</v>
      </c>
      <c r="E31" s="44">
        <f>SUM(E25+E26+E27+E28+E29+E30)</f>
        <v>55.629999999999995</v>
      </c>
      <c r="F31" s="5">
        <f>SUM(F25+F26+F27+F28+F29+F30)</f>
        <v>86.37</v>
      </c>
      <c r="G31" s="5">
        <f>SUM(G25+G26+G27+G28+G29+G30)</f>
        <v>963.49</v>
      </c>
    </row>
    <row r="32" spans="1:14" ht="38.25" customHeight="1" thickBot="1" x14ac:dyDescent="0.3"/>
    <row r="33" spans="1:7" x14ac:dyDescent="0.25">
      <c r="A33" s="7" t="s">
        <v>0</v>
      </c>
      <c r="B33" s="47" t="s">
        <v>2</v>
      </c>
      <c r="C33" s="1" t="s">
        <v>3</v>
      </c>
      <c r="D33" s="49" t="s">
        <v>11</v>
      </c>
      <c r="E33" s="50"/>
      <c r="F33" s="51"/>
      <c r="G33" s="45" t="s">
        <v>6</v>
      </c>
    </row>
    <row r="34" spans="1:7" ht="16.5" thickBot="1" x14ac:dyDescent="0.3">
      <c r="A34" s="8" t="s">
        <v>1</v>
      </c>
      <c r="B34" s="48"/>
      <c r="C34" s="2" t="s">
        <v>4</v>
      </c>
      <c r="D34" s="52"/>
      <c r="E34" s="53"/>
      <c r="F34" s="54"/>
      <c r="G34" s="46"/>
    </row>
    <row r="35" spans="1:7" ht="16.5" thickBot="1" x14ac:dyDescent="0.3">
      <c r="A35" s="3"/>
      <c r="B35" s="9" t="s">
        <v>71</v>
      </c>
      <c r="C35" s="4"/>
      <c r="D35" s="5" t="s">
        <v>7</v>
      </c>
      <c r="E35" s="5" t="s">
        <v>8</v>
      </c>
      <c r="F35" s="5" t="s">
        <v>9</v>
      </c>
      <c r="G35" s="6"/>
    </row>
    <row r="36" spans="1:7" ht="18" customHeight="1" thickBot="1" x14ac:dyDescent="0.3">
      <c r="A36" s="3"/>
      <c r="B36" s="2" t="s">
        <v>34</v>
      </c>
      <c r="C36" s="4"/>
      <c r="D36" s="22"/>
      <c r="E36" s="22"/>
      <c r="F36" s="22"/>
      <c r="G36" s="15"/>
    </row>
    <row r="37" spans="1:7" ht="34.5" customHeight="1" thickBot="1" x14ac:dyDescent="0.3">
      <c r="A37" s="37">
        <v>99</v>
      </c>
      <c r="B37" s="25" t="s">
        <v>36</v>
      </c>
      <c r="C37" s="26">
        <v>200</v>
      </c>
      <c r="D37" s="26">
        <v>1.27</v>
      </c>
      <c r="E37" s="26">
        <v>3.99</v>
      </c>
      <c r="F37" s="26">
        <v>7.31</v>
      </c>
      <c r="G37" s="27">
        <v>76.2</v>
      </c>
    </row>
    <row r="38" spans="1:7" ht="36" customHeight="1" thickBot="1" x14ac:dyDescent="0.3">
      <c r="A38" s="3">
        <v>302</v>
      </c>
      <c r="B38" s="4" t="s">
        <v>37</v>
      </c>
      <c r="C38" s="21">
        <v>150</v>
      </c>
      <c r="D38" s="21">
        <v>8.6</v>
      </c>
      <c r="E38" s="21">
        <v>6.09</v>
      </c>
      <c r="F38" s="21">
        <v>38.64</v>
      </c>
      <c r="G38" s="6">
        <v>243.75</v>
      </c>
    </row>
    <row r="39" spans="1:7" ht="18.75" customHeight="1" thickBot="1" x14ac:dyDescent="0.3">
      <c r="A39" s="32">
        <v>295</v>
      </c>
      <c r="B39" s="4" t="s">
        <v>51</v>
      </c>
      <c r="C39" s="21">
        <v>100</v>
      </c>
      <c r="D39" s="21">
        <v>13.77</v>
      </c>
      <c r="E39" s="21">
        <v>26.46</v>
      </c>
      <c r="F39" s="21">
        <v>13.91</v>
      </c>
      <c r="G39" s="6">
        <v>349</v>
      </c>
    </row>
    <row r="40" spans="1:7" ht="18" customHeight="1" thickBot="1" x14ac:dyDescent="0.3">
      <c r="A40" s="32" t="s">
        <v>39</v>
      </c>
      <c r="B40" s="4" t="s">
        <v>40</v>
      </c>
      <c r="C40" s="21">
        <v>60</v>
      </c>
      <c r="D40" s="21">
        <v>3.36</v>
      </c>
      <c r="E40" s="21">
        <v>0.66</v>
      </c>
      <c r="F40" s="21">
        <v>28.84</v>
      </c>
      <c r="G40" s="6">
        <v>137.94</v>
      </c>
    </row>
    <row r="41" spans="1:7" ht="37.5" customHeight="1" thickBot="1" x14ac:dyDescent="0.3">
      <c r="A41" s="3">
        <v>342</v>
      </c>
      <c r="B41" s="4" t="s">
        <v>68</v>
      </c>
      <c r="C41" s="21" t="s">
        <v>57</v>
      </c>
      <c r="D41" s="21">
        <v>0.13</v>
      </c>
      <c r="E41" s="21">
        <v>0.2</v>
      </c>
      <c r="F41" s="21">
        <v>15.2</v>
      </c>
      <c r="G41" s="6">
        <v>62</v>
      </c>
    </row>
    <row r="42" spans="1:7" ht="18" customHeight="1" thickBot="1" x14ac:dyDescent="0.3">
      <c r="A42" s="3"/>
      <c r="B42" s="4"/>
      <c r="C42" s="21"/>
      <c r="D42" s="21"/>
      <c r="E42" s="21"/>
      <c r="F42" s="21"/>
      <c r="G42" s="6"/>
    </row>
    <row r="43" spans="1:7" ht="24" customHeight="1" thickBot="1" x14ac:dyDescent="0.3">
      <c r="A43" s="3"/>
      <c r="B43" s="2" t="s">
        <v>10</v>
      </c>
      <c r="C43" s="5">
        <v>732</v>
      </c>
      <c r="D43" s="5">
        <f>SUM(D37+D38+D39+D40+D41+D42)</f>
        <v>27.13</v>
      </c>
      <c r="E43" s="5">
        <f>SUM(E37+E38+E39+E40+E41+E42)</f>
        <v>37.4</v>
      </c>
      <c r="F43" s="5">
        <f>SUM(F37+F38+F39+F40+F41+F42)</f>
        <v>103.9</v>
      </c>
      <c r="G43" s="5">
        <f>SUM(G37+G38+G39+G40+G41+G42)</f>
        <v>868.8900000000001</v>
      </c>
    </row>
    <row r="44" spans="1:7" ht="41.25" customHeight="1" thickBot="1" x14ac:dyDescent="0.3"/>
    <row r="45" spans="1:7" x14ac:dyDescent="0.25">
      <c r="A45" s="7" t="s">
        <v>0</v>
      </c>
      <c r="B45" s="47" t="s">
        <v>2</v>
      </c>
      <c r="C45" s="1" t="s">
        <v>3</v>
      </c>
      <c r="D45" s="49" t="s">
        <v>11</v>
      </c>
      <c r="E45" s="50"/>
      <c r="F45" s="51"/>
      <c r="G45" s="45" t="s">
        <v>6</v>
      </c>
    </row>
    <row r="46" spans="1:7" ht="16.5" thickBot="1" x14ac:dyDescent="0.3">
      <c r="A46" s="8" t="s">
        <v>1</v>
      </c>
      <c r="B46" s="48"/>
      <c r="C46" s="2" t="s">
        <v>4</v>
      </c>
      <c r="D46" s="52"/>
      <c r="E46" s="53"/>
      <c r="F46" s="54"/>
      <c r="G46" s="46"/>
    </row>
    <row r="47" spans="1:7" ht="16.5" thickBot="1" x14ac:dyDescent="0.3">
      <c r="A47" s="3"/>
      <c r="B47" s="9" t="s">
        <v>26</v>
      </c>
      <c r="C47" s="4"/>
      <c r="D47" s="5" t="s">
        <v>7</v>
      </c>
      <c r="E47" s="5" t="s">
        <v>8</v>
      </c>
      <c r="F47" s="5" t="s">
        <v>9</v>
      </c>
      <c r="G47" s="6"/>
    </row>
    <row r="48" spans="1:7" ht="18.75" customHeight="1" thickBot="1" x14ac:dyDescent="0.3">
      <c r="A48" s="3"/>
      <c r="B48" s="40" t="s">
        <v>34</v>
      </c>
      <c r="C48" s="4"/>
      <c r="D48" s="22"/>
      <c r="E48" s="22"/>
      <c r="F48" s="22"/>
      <c r="G48" s="15"/>
    </row>
    <row r="49" spans="1:7" ht="30.75" customHeight="1" thickBot="1" x14ac:dyDescent="0.3">
      <c r="A49" s="3">
        <v>304</v>
      </c>
      <c r="B49" s="4" t="s">
        <v>70</v>
      </c>
      <c r="C49" s="21">
        <v>150</v>
      </c>
      <c r="D49" s="21">
        <v>3.65</v>
      </c>
      <c r="E49" s="21">
        <v>5.37</v>
      </c>
      <c r="F49" s="21">
        <v>36.68</v>
      </c>
      <c r="G49" s="6">
        <v>209.7</v>
      </c>
    </row>
    <row r="50" spans="1:7" ht="36.75" customHeight="1" thickBot="1" x14ac:dyDescent="0.3">
      <c r="A50" s="32">
        <v>342</v>
      </c>
      <c r="B50" s="4" t="s">
        <v>38</v>
      </c>
      <c r="C50" s="21" t="s">
        <v>57</v>
      </c>
      <c r="D50" s="21">
        <v>0.13</v>
      </c>
      <c r="E50" s="21">
        <v>0.2</v>
      </c>
      <c r="F50" s="21">
        <v>15.2</v>
      </c>
      <c r="G50" s="6">
        <v>62</v>
      </c>
    </row>
    <row r="51" spans="1:7" ht="18.75" customHeight="1" thickBot="1" x14ac:dyDescent="0.3">
      <c r="A51" s="32" t="s">
        <v>39</v>
      </c>
      <c r="B51" s="4" t="s">
        <v>40</v>
      </c>
      <c r="C51" s="21">
        <v>60</v>
      </c>
      <c r="D51" s="21">
        <v>3.36</v>
      </c>
      <c r="E51" s="21">
        <v>0.66</v>
      </c>
      <c r="F51" s="21">
        <v>29.64</v>
      </c>
      <c r="G51" s="6">
        <v>137.94</v>
      </c>
    </row>
    <row r="52" spans="1:7" ht="18" customHeight="1" thickBot="1" x14ac:dyDescent="0.3">
      <c r="A52" s="32">
        <v>229</v>
      </c>
      <c r="B52" s="4" t="s">
        <v>41</v>
      </c>
      <c r="C52" s="21">
        <v>100</v>
      </c>
      <c r="D52" s="21">
        <v>11.01</v>
      </c>
      <c r="E52" s="21">
        <v>5.0599999999999996</v>
      </c>
      <c r="F52" s="21">
        <v>3.8</v>
      </c>
      <c r="G52" s="6">
        <v>111</v>
      </c>
    </row>
    <row r="53" spans="1:7" ht="34.5" customHeight="1" thickBot="1" x14ac:dyDescent="0.3">
      <c r="A53" s="32">
        <v>103</v>
      </c>
      <c r="B53" s="4" t="s">
        <v>52</v>
      </c>
      <c r="C53" s="21">
        <v>200</v>
      </c>
      <c r="D53" s="21">
        <v>2.15</v>
      </c>
      <c r="E53" s="21">
        <v>2.27</v>
      </c>
      <c r="F53" s="21">
        <v>13.96</v>
      </c>
      <c r="G53" s="6">
        <v>94.6</v>
      </c>
    </row>
    <row r="54" spans="1:7" ht="18" customHeight="1" thickBot="1" x14ac:dyDescent="0.3">
      <c r="A54" s="3">
        <v>49</v>
      </c>
      <c r="B54" s="4" t="s">
        <v>76</v>
      </c>
      <c r="C54" s="21">
        <v>60</v>
      </c>
      <c r="D54" s="21">
        <v>1.55</v>
      </c>
      <c r="E54" s="21">
        <v>3.73</v>
      </c>
      <c r="F54" s="21">
        <v>13.38</v>
      </c>
      <c r="G54" s="6">
        <v>92.94</v>
      </c>
    </row>
    <row r="55" spans="1:7" ht="24.75" customHeight="1" thickBot="1" x14ac:dyDescent="0.3">
      <c r="A55" s="3"/>
      <c r="B55" s="2" t="s">
        <v>10</v>
      </c>
      <c r="C55" s="5">
        <v>792</v>
      </c>
      <c r="D55" s="5">
        <f>SUM(D49+D50+D51+D52+D53+D54)</f>
        <v>21.849999999999998</v>
      </c>
      <c r="E55" s="5">
        <f>SUM(E49+E50+E51+E52+E53+E54)</f>
        <v>17.29</v>
      </c>
      <c r="F55" s="5">
        <f>SUM(F49+F50+F51+F52+F53+F54)</f>
        <v>112.66</v>
      </c>
      <c r="G55" s="5">
        <f>SUM(G49+G50+G51+G52+G53+G54)</f>
        <v>708.18000000000006</v>
      </c>
    </row>
    <row r="56" spans="1:7" ht="39.75" customHeight="1" thickBot="1" x14ac:dyDescent="0.3">
      <c r="A56" s="10" t="s">
        <v>12</v>
      </c>
    </row>
    <row r="57" spans="1:7" x14ac:dyDescent="0.25">
      <c r="A57" s="7" t="s">
        <v>0</v>
      </c>
      <c r="B57" s="47" t="s">
        <v>2</v>
      </c>
      <c r="C57" s="1" t="s">
        <v>3</v>
      </c>
      <c r="D57" s="49" t="s">
        <v>11</v>
      </c>
      <c r="E57" s="50"/>
      <c r="F57" s="51"/>
      <c r="G57" s="45" t="s">
        <v>6</v>
      </c>
    </row>
    <row r="58" spans="1:7" ht="16.5" thickBot="1" x14ac:dyDescent="0.3">
      <c r="A58" s="8" t="s">
        <v>1</v>
      </c>
      <c r="B58" s="48"/>
      <c r="C58" s="2" t="s">
        <v>4</v>
      </c>
      <c r="D58" s="52"/>
      <c r="E58" s="53"/>
      <c r="F58" s="54"/>
      <c r="G58" s="46"/>
    </row>
    <row r="59" spans="1:7" ht="16.5" thickBot="1" x14ac:dyDescent="0.3">
      <c r="A59" s="3"/>
      <c r="B59" s="9" t="s">
        <v>27</v>
      </c>
      <c r="C59" s="4"/>
      <c r="D59" s="5" t="s">
        <v>7</v>
      </c>
      <c r="E59" s="5" t="s">
        <v>8</v>
      </c>
      <c r="F59" s="5" t="s">
        <v>9</v>
      </c>
      <c r="G59" s="6"/>
    </row>
    <row r="60" spans="1:7" ht="18" customHeight="1" thickBot="1" x14ac:dyDescent="0.3">
      <c r="A60" s="3"/>
      <c r="B60" s="2" t="s">
        <v>34</v>
      </c>
      <c r="C60" s="4"/>
      <c r="D60" s="22"/>
      <c r="E60" s="22"/>
      <c r="F60" s="22"/>
      <c r="G60" s="15"/>
    </row>
    <row r="61" spans="1:7" ht="34.5" customHeight="1" thickBot="1" x14ac:dyDescent="0.3">
      <c r="A61" s="3">
        <v>88</v>
      </c>
      <c r="B61" s="4" t="s">
        <v>42</v>
      </c>
      <c r="C61" s="21">
        <v>250</v>
      </c>
      <c r="D61" s="21">
        <v>1.76</v>
      </c>
      <c r="E61" s="21">
        <v>4.95</v>
      </c>
      <c r="F61" s="21">
        <v>7.9</v>
      </c>
      <c r="G61" s="6">
        <v>89.75</v>
      </c>
    </row>
    <row r="62" spans="1:7" ht="18.75" customHeight="1" thickBot="1" x14ac:dyDescent="0.3">
      <c r="A62" s="32">
        <v>291</v>
      </c>
      <c r="B62" s="4" t="s">
        <v>44</v>
      </c>
      <c r="C62" s="21">
        <v>200</v>
      </c>
      <c r="D62" s="21">
        <v>16.940000000000001</v>
      </c>
      <c r="E62" s="21">
        <v>10.46</v>
      </c>
      <c r="F62" s="21">
        <v>35.729999999999997</v>
      </c>
      <c r="G62" s="6">
        <v>305</v>
      </c>
    </row>
    <row r="63" spans="1:7" ht="16.5" thickBot="1" x14ac:dyDescent="0.3">
      <c r="A63" s="3">
        <v>382</v>
      </c>
      <c r="B63" s="4" t="s">
        <v>72</v>
      </c>
      <c r="C63" s="21">
        <v>200</v>
      </c>
      <c r="D63" s="21">
        <v>4.08</v>
      </c>
      <c r="E63" s="21">
        <v>3.54</v>
      </c>
      <c r="F63" s="21">
        <v>17.7</v>
      </c>
      <c r="G63" s="6">
        <v>118.6</v>
      </c>
    </row>
    <row r="64" spans="1:7" ht="18" customHeight="1" thickBot="1" x14ac:dyDescent="0.3">
      <c r="A64" s="32" t="s">
        <v>39</v>
      </c>
      <c r="B64" s="4" t="s">
        <v>45</v>
      </c>
      <c r="C64" s="21">
        <v>60</v>
      </c>
      <c r="D64" s="21">
        <v>3.36</v>
      </c>
      <c r="E64" s="21">
        <v>0.66</v>
      </c>
      <c r="F64" s="21">
        <v>29.64</v>
      </c>
      <c r="G64" s="6">
        <v>137.94</v>
      </c>
    </row>
    <row r="65" spans="1:7" ht="18" customHeight="1" thickBot="1" x14ac:dyDescent="0.3">
      <c r="A65" s="3"/>
      <c r="B65" s="23"/>
      <c r="C65" s="21"/>
      <c r="D65" s="21"/>
      <c r="E65" s="21"/>
      <c r="F65" s="21"/>
      <c r="G65" s="6"/>
    </row>
    <row r="66" spans="1:7" ht="18.75" customHeight="1" thickBot="1" x14ac:dyDescent="0.3">
      <c r="A66" s="3"/>
      <c r="B66" s="4"/>
      <c r="C66" s="4"/>
      <c r="D66" s="4"/>
      <c r="E66" s="4"/>
      <c r="F66" s="4"/>
      <c r="G66" s="6"/>
    </row>
    <row r="67" spans="1:7" ht="24.75" customHeight="1" thickBot="1" x14ac:dyDescent="0.3">
      <c r="A67" s="3"/>
      <c r="B67" s="2" t="s">
        <v>10</v>
      </c>
      <c r="C67" s="9">
        <v>710</v>
      </c>
      <c r="D67" s="5">
        <f>SUM(D61+D62+D63+D64+D65+D66)</f>
        <v>26.14</v>
      </c>
      <c r="E67" s="5">
        <f>SUM(E61+E62+E63+E64+E65+E66)</f>
        <v>19.61</v>
      </c>
      <c r="F67" s="5">
        <f>SUM(F61+F62+F63+F64+F65+F66)</f>
        <v>90.97</v>
      </c>
      <c r="G67" s="5">
        <f>SUM(G61+G62+G63+G64+G65+G66)</f>
        <v>651.29</v>
      </c>
    </row>
    <row r="68" spans="1:7" ht="39" customHeight="1" thickBot="1" x14ac:dyDescent="0.3"/>
    <row r="69" spans="1:7" x14ac:dyDescent="0.25">
      <c r="A69" s="7" t="s">
        <v>0</v>
      </c>
      <c r="B69" s="47" t="s">
        <v>2</v>
      </c>
      <c r="C69" s="1" t="s">
        <v>3</v>
      </c>
      <c r="D69" s="49" t="s">
        <v>11</v>
      </c>
      <c r="E69" s="50"/>
      <c r="F69" s="51"/>
      <c r="G69" s="45" t="s">
        <v>6</v>
      </c>
    </row>
    <row r="70" spans="1:7" ht="16.5" thickBot="1" x14ac:dyDescent="0.3">
      <c r="A70" s="8" t="s">
        <v>1</v>
      </c>
      <c r="B70" s="48"/>
      <c r="C70" s="2" t="s">
        <v>4</v>
      </c>
      <c r="D70" s="52"/>
      <c r="E70" s="53"/>
      <c r="F70" s="54"/>
      <c r="G70" s="46"/>
    </row>
    <row r="71" spans="1:7" ht="19.5" customHeight="1" thickBot="1" x14ac:dyDescent="0.3">
      <c r="A71" s="3"/>
      <c r="B71" s="9" t="s">
        <v>32</v>
      </c>
      <c r="C71" s="4"/>
      <c r="D71" s="5" t="s">
        <v>7</v>
      </c>
      <c r="E71" s="5" t="s">
        <v>8</v>
      </c>
      <c r="F71" s="5" t="s">
        <v>9</v>
      </c>
      <c r="G71" s="6"/>
    </row>
    <row r="72" spans="1:7" ht="18.75" customHeight="1" thickBot="1" x14ac:dyDescent="0.3">
      <c r="A72" s="3"/>
      <c r="B72" s="2" t="s">
        <v>34</v>
      </c>
      <c r="C72" s="4"/>
      <c r="D72" s="22"/>
      <c r="E72" s="22"/>
      <c r="F72" s="22"/>
      <c r="G72" s="15"/>
    </row>
    <row r="73" spans="1:7" ht="33" customHeight="1" thickBot="1" x14ac:dyDescent="0.3">
      <c r="A73" s="3">
        <v>82</v>
      </c>
      <c r="B73" s="4" t="s">
        <v>47</v>
      </c>
      <c r="C73" s="21">
        <v>200</v>
      </c>
      <c r="D73" s="21">
        <v>1.8</v>
      </c>
      <c r="E73" s="21">
        <v>4.92</v>
      </c>
      <c r="F73" s="21">
        <v>10.93</v>
      </c>
      <c r="G73" s="6">
        <v>103.75</v>
      </c>
    </row>
    <row r="74" spans="1:7" ht="18.75" customHeight="1" thickBot="1" x14ac:dyDescent="0.3">
      <c r="A74" s="3">
        <v>309</v>
      </c>
      <c r="B74" s="4" t="s">
        <v>48</v>
      </c>
      <c r="C74" s="21">
        <v>150</v>
      </c>
      <c r="D74" s="21">
        <v>5.51</v>
      </c>
      <c r="E74" s="21">
        <v>4.51</v>
      </c>
      <c r="F74" s="21">
        <v>26.4</v>
      </c>
      <c r="G74" s="6">
        <v>168.45</v>
      </c>
    </row>
    <row r="75" spans="1:7" ht="36" customHeight="1" thickBot="1" x14ac:dyDescent="0.3">
      <c r="A75" s="32">
        <v>342</v>
      </c>
      <c r="B75" s="4" t="s">
        <v>68</v>
      </c>
      <c r="C75" s="21" t="s">
        <v>57</v>
      </c>
      <c r="D75" s="24">
        <v>0.13</v>
      </c>
      <c r="E75" s="21">
        <v>0.2</v>
      </c>
      <c r="F75" s="21">
        <v>15.2</v>
      </c>
      <c r="G75" s="6">
        <v>62</v>
      </c>
    </row>
    <row r="76" spans="1:7" ht="18" customHeight="1" thickBot="1" x14ac:dyDescent="0.3">
      <c r="A76" s="32" t="s">
        <v>39</v>
      </c>
      <c r="B76" s="4" t="s">
        <v>40</v>
      </c>
      <c r="C76" s="21">
        <v>60</v>
      </c>
      <c r="D76" s="21">
        <v>3.36</v>
      </c>
      <c r="E76" s="21">
        <v>0.66</v>
      </c>
      <c r="F76" s="21">
        <v>29.84</v>
      </c>
      <c r="G76" s="6">
        <v>137.94</v>
      </c>
    </row>
    <row r="77" spans="1:7" ht="31.5" customHeight="1" thickBot="1" x14ac:dyDescent="0.3">
      <c r="A77" s="3" t="s">
        <v>46</v>
      </c>
      <c r="B77" s="4" t="s">
        <v>49</v>
      </c>
      <c r="C77" s="21">
        <v>100</v>
      </c>
      <c r="D77" s="21">
        <v>11.65</v>
      </c>
      <c r="E77" s="21">
        <v>11.66</v>
      </c>
      <c r="F77" s="21">
        <v>3.51</v>
      </c>
      <c r="G77" s="6">
        <v>166</v>
      </c>
    </row>
    <row r="78" spans="1:7" ht="18" customHeight="1" thickBot="1" x14ac:dyDescent="0.3">
      <c r="A78" s="3"/>
      <c r="B78" s="4"/>
      <c r="C78" s="21"/>
      <c r="D78" s="21"/>
      <c r="E78" s="21"/>
      <c r="F78" s="21"/>
      <c r="G78" s="6"/>
    </row>
    <row r="79" spans="1:7" ht="18.75" customHeight="1" thickBot="1" x14ac:dyDescent="0.3">
      <c r="A79" s="3" t="s">
        <v>12</v>
      </c>
      <c r="B79" s="4" t="s">
        <v>12</v>
      </c>
      <c r="C79" s="21" t="s">
        <v>12</v>
      </c>
      <c r="D79" s="21"/>
      <c r="E79" s="21"/>
      <c r="F79" s="21"/>
      <c r="G79" s="6"/>
    </row>
    <row r="80" spans="1:7" ht="24.75" customHeight="1" thickBot="1" x14ac:dyDescent="0.3">
      <c r="A80" s="3"/>
      <c r="B80" s="2" t="s">
        <v>10</v>
      </c>
      <c r="C80" s="5">
        <v>732</v>
      </c>
      <c r="D80" s="44">
        <f>SUM(D73+D74+D75+D76+D77+D78+D79)</f>
        <v>22.45</v>
      </c>
      <c r="E80" s="5">
        <f>SUM(E73+E74+E75+E76+E77+E78+E79)</f>
        <v>21.95</v>
      </c>
      <c r="F80" s="5">
        <f>SUM(F73+F74+F75+F76+F77+F78+F79)</f>
        <v>85.88000000000001</v>
      </c>
      <c r="G80" s="5">
        <f>G73+G74+G75+G76+G77+G78+G79</f>
        <v>638.14</v>
      </c>
    </row>
    <row r="81" spans="1:11" ht="38.25" customHeight="1" thickBot="1" x14ac:dyDescent="0.3"/>
    <row r="82" spans="1:11" x14ac:dyDescent="0.25">
      <c r="A82" s="7" t="s">
        <v>0</v>
      </c>
      <c r="B82" s="47" t="s">
        <v>2</v>
      </c>
      <c r="C82" s="1" t="s">
        <v>3</v>
      </c>
      <c r="D82" s="49" t="s">
        <v>11</v>
      </c>
      <c r="E82" s="50"/>
      <c r="F82" s="51"/>
      <c r="G82" s="45" t="s">
        <v>6</v>
      </c>
    </row>
    <row r="83" spans="1:11" ht="16.5" thickBot="1" x14ac:dyDescent="0.3">
      <c r="A83" s="8" t="s">
        <v>1</v>
      </c>
      <c r="B83" s="48"/>
      <c r="C83" s="2" t="s">
        <v>4</v>
      </c>
      <c r="D83" s="52"/>
      <c r="E83" s="53"/>
      <c r="F83" s="54"/>
      <c r="G83" s="46"/>
    </row>
    <row r="84" spans="1:11" ht="16.5" thickBot="1" x14ac:dyDescent="0.3">
      <c r="A84" s="3"/>
      <c r="B84" s="9" t="s">
        <v>28</v>
      </c>
      <c r="C84" s="4"/>
      <c r="D84" s="5" t="s">
        <v>7</v>
      </c>
      <c r="E84" s="5" t="s">
        <v>8</v>
      </c>
      <c r="F84" s="5" t="s">
        <v>9</v>
      </c>
      <c r="G84" s="6"/>
    </row>
    <row r="85" spans="1:11" ht="16.5" thickBot="1" x14ac:dyDescent="0.3">
      <c r="A85" s="3"/>
      <c r="B85" s="2" t="s">
        <v>34</v>
      </c>
      <c r="C85" s="4"/>
      <c r="D85" s="22"/>
      <c r="E85" s="22"/>
      <c r="F85" s="22"/>
      <c r="G85" s="15"/>
    </row>
    <row r="86" spans="1:11" ht="37.5" customHeight="1" thickBot="1" x14ac:dyDescent="0.3">
      <c r="A86" s="3">
        <v>119</v>
      </c>
      <c r="B86" s="4" t="s">
        <v>43</v>
      </c>
      <c r="C86" s="21">
        <v>250</v>
      </c>
      <c r="D86" s="21">
        <v>7.8</v>
      </c>
      <c r="E86" s="21">
        <v>48.02</v>
      </c>
      <c r="F86" s="21">
        <v>15.94</v>
      </c>
      <c r="G86" s="6">
        <v>552.25</v>
      </c>
    </row>
    <row r="87" spans="1:11" ht="36" customHeight="1" thickBot="1" x14ac:dyDescent="0.3">
      <c r="A87" s="3">
        <v>259</v>
      </c>
      <c r="B87" s="4" t="s">
        <v>53</v>
      </c>
      <c r="C87" s="21">
        <v>195</v>
      </c>
      <c r="D87" s="21">
        <v>16.2</v>
      </c>
      <c r="E87" s="21">
        <v>18.09</v>
      </c>
      <c r="F87" s="21">
        <v>16.579999999999998</v>
      </c>
      <c r="G87" s="6">
        <v>259</v>
      </c>
    </row>
    <row r="88" spans="1:11" ht="18" customHeight="1" thickBot="1" x14ac:dyDescent="0.3">
      <c r="A88" s="3">
        <v>342</v>
      </c>
      <c r="B88" s="4" t="s">
        <v>73</v>
      </c>
      <c r="C88" s="21">
        <v>200</v>
      </c>
      <c r="D88" s="21">
        <v>0.13</v>
      </c>
      <c r="E88" s="21">
        <v>0.2</v>
      </c>
      <c r="F88" s="21">
        <v>15.2</v>
      </c>
      <c r="G88" s="6">
        <v>62</v>
      </c>
    </row>
    <row r="89" spans="1:11" ht="18" customHeight="1" thickBot="1" x14ac:dyDescent="0.3">
      <c r="A89" s="32" t="s">
        <v>39</v>
      </c>
      <c r="B89" s="4" t="s">
        <v>40</v>
      </c>
      <c r="C89" s="21">
        <v>60</v>
      </c>
      <c r="D89" s="21">
        <v>3.36</v>
      </c>
      <c r="E89" s="21">
        <v>0.66</v>
      </c>
      <c r="F89" s="21">
        <v>29.64</v>
      </c>
      <c r="G89" s="6">
        <v>137.94</v>
      </c>
    </row>
    <row r="90" spans="1:11" ht="36" customHeight="1" thickBot="1" x14ac:dyDescent="0.3">
      <c r="A90" s="3"/>
      <c r="B90" s="4"/>
      <c r="C90" s="21"/>
      <c r="D90" s="21"/>
      <c r="E90" s="21"/>
      <c r="F90" s="21"/>
      <c r="G90" s="6"/>
    </row>
    <row r="91" spans="1:11" ht="18.75" customHeight="1" thickBot="1" x14ac:dyDescent="0.3">
      <c r="A91" s="32"/>
      <c r="B91" s="4"/>
      <c r="C91" s="21"/>
      <c r="D91" s="21"/>
      <c r="E91" s="21"/>
      <c r="F91" s="21"/>
      <c r="G91" s="6"/>
    </row>
    <row r="92" spans="1:11" ht="18" customHeight="1" thickBot="1" x14ac:dyDescent="0.3">
      <c r="A92" s="3" t="s">
        <v>12</v>
      </c>
      <c r="B92" s="4" t="s">
        <v>12</v>
      </c>
      <c r="C92" s="21" t="s">
        <v>12</v>
      </c>
      <c r="D92" s="4"/>
      <c r="E92" s="23"/>
      <c r="F92" s="23"/>
      <c r="G92" s="6"/>
      <c r="K92" s="13" t="s">
        <v>12</v>
      </c>
    </row>
    <row r="93" spans="1:11" ht="24" customHeight="1" thickBot="1" x14ac:dyDescent="0.3">
      <c r="A93" s="3"/>
      <c r="B93" s="2" t="s">
        <v>10</v>
      </c>
      <c r="C93" s="9">
        <v>705</v>
      </c>
      <c r="D93" s="5">
        <f>SUM(D86+D87+D88+D89+D90+D91+D92)</f>
        <v>27.49</v>
      </c>
      <c r="E93" s="5">
        <f>SUM(E86+E87+E88+E89+E90+E91+E92)</f>
        <v>66.97</v>
      </c>
      <c r="F93" s="5">
        <f>SUM(F86+F87+F88+F89+F90+F91+F92)</f>
        <v>77.36</v>
      </c>
      <c r="G93" s="5">
        <f>SUM(G86+G87+G88+G89+G90+G91+G92)</f>
        <v>1011.19</v>
      </c>
    </row>
    <row r="94" spans="1:11" ht="45.75" customHeight="1" thickBot="1" x14ac:dyDescent="0.3"/>
    <row r="95" spans="1:11" x14ac:dyDescent="0.25">
      <c r="A95" s="7" t="s">
        <v>0</v>
      </c>
      <c r="B95" s="47" t="s">
        <v>2</v>
      </c>
      <c r="C95" s="1" t="s">
        <v>3</v>
      </c>
      <c r="D95" s="49" t="s">
        <v>11</v>
      </c>
      <c r="E95" s="50"/>
      <c r="F95" s="51"/>
      <c r="G95" s="45" t="s">
        <v>6</v>
      </c>
    </row>
    <row r="96" spans="1:11" ht="16.5" thickBot="1" x14ac:dyDescent="0.3">
      <c r="A96" s="8" t="s">
        <v>1</v>
      </c>
      <c r="B96" s="48"/>
      <c r="C96" s="2" t="s">
        <v>4</v>
      </c>
      <c r="D96" s="52"/>
      <c r="E96" s="53"/>
      <c r="F96" s="54"/>
      <c r="G96" s="46"/>
    </row>
    <row r="97" spans="1:7" ht="19.5" customHeight="1" thickBot="1" x14ac:dyDescent="0.3">
      <c r="A97" s="3"/>
      <c r="B97" s="9" t="s">
        <v>29</v>
      </c>
      <c r="C97" s="4"/>
      <c r="D97" s="5" t="s">
        <v>7</v>
      </c>
      <c r="E97" s="5" t="s">
        <v>8</v>
      </c>
      <c r="F97" s="5" t="s">
        <v>9</v>
      </c>
      <c r="G97" s="6"/>
    </row>
    <row r="98" spans="1:7" ht="19.5" customHeight="1" thickBot="1" x14ac:dyDescent="0.3">
      <c r="A98" s="3"/>
      <c r="B98" s="2" t="s">
        <v>34</v>
      </c>
      <c r="C98" s="4"/>
      <c r="D98" s="22"/>
      <c r="E98" s="22"/>
      <c r="F98" s="22"/>
      <c r="G98" s="15"/>
    </row>
    <row r="99" spans="1:7" ht="31.5" customHeight="1" x14ac:dyDescent="0.25">
      <c r="A99" s="28" t="s">
        <v>54</v>
      </c>
      <c r="B99" s="29" t="s">
        <v>55</v>
      </c>
      <c r="C99" s="38">
        <v>200</v>
      </c>
      <c r="D99" s="39">
        <v>1.48</v>
      </c>
      <c r="E99" s="39">
        <v>4.91</v>
      </c>
      <c r="F99" s="39">
        <v>6.09</v>
      </c>
      <c r="G99" s="30">
        <v>76.25</v>
      </c>
    </row>
    <row r="100" spans="1:7" ht="18.75" customHeight="1" thickBot="1" x14ac:dyDescent="0.3">
      <c r="A100" s="3">
        <v>302</v>
      </c>
      <c r="B100" s="4" t="s">
        <v>56</v>
      </c>
      <c r="C100" s="21">
        <v>150</v>
      </c>
      <c r="D100" s="21">
        <v>8.59</v>
      </c>
      <c r="E100" s="21">
        <v>6.09</v>
      </c>
      <c r="F100" s="21">
        <v>38.64</v>
      </c>
      <c r="G100" s="6">
        <v>243.75</v>
      </c>
    </row>
    <row r="101" spans="1:7" ht="33" customHeight="1" thickBot="1" x14ac:dyDescent="0.3">
      <c r="A101" s="3">
        <v>342</v>
      </c>
      <c r="B101" s="4" t="s">
        <v>68</v>
      </c>
      <c r="C101" s="21">
        <v>200</v>
      </c>
      <c r="D101" s="21">
        <v>0.13</v>
      </c>
      <c r="E101" s="21">
        <v>0.02</v>
      </c>
      <c r="F101" s="21">
        <v>15.2</v>
      </c>
      <c r="G101" s="6">
        <v>62</v>
      </c>
    </row>
    <row r="102" spans="1:7" ht="35.25" customHeight="1" thickBot="1" x14ac:dyDescent="0.3">
      <c r="A102" s="3">
        <v>279</v>
      </c>
      <c r="B102" s="4" t="s">
        <v>74</v>
      </c>
      <c r="C102" s="21">
        <v>100</v>
      </c>
      <c r="D102" s="21">
        <v>7.46</v>
      </c>
      <c r="E102" s="21">
        <v>8.2899999999999991</v>
      </c>
      <c r="F102" s="21">
        <v>94.44</v>
      </c>
      <c r="G102" s="6">
        <v>142</v>
      </c>
    </row>
    <row r="103" spans="1:7" ht="18" customHeight="1" thickBot="1" x14ac:dyDescent="0.3">
      <c r="A103" s="32" t="s">
        <v>39</v>
      </c>
      <c r="B103" s="4" t="s">
        <v>40</v>
      </c>
      <c r="C103" s="21">
        <v>60</v>
      </c>
      <c r="D103" s="21">
        <v>3.36</v>
      </c>
      <c r="E103" s="21">
        <v>0.66</v>
      </c>
      <c r="F103" s="21">
        <v>29.64</v>
      </c>
      <c r="G103" s="6">
        <v>137.94</v>
      </c>
    </row>
    <row r="104" spans="1:7" ht="18" customHeight="1" thickBot="1" x14ac:dyDescent="0.3">
      <c r="A104" s="3"/>
      <c r="B104" s="4"/>
      <c r="C104" s="21"/>
      <c r="D104" s="21"/>
      <c r="E104" s="21"/>
      <c r="F104" s="21"/>
      <c r="G104" s="6"/>
    </row>
    <row r="105" spans="1:7" ht="23.25" customHeight="1" thickBot="1" x14ac:dyDescent="0.3">
      <c r="A105" s="3"/>
      <c r="B105" s="2" t="s">
        <v>10</v>
      </c>
      <c r="C105" s="5">
        <v>710</v>
      </c>
      <c r="D105" s="44">
        <f>SUM(D99+D100+D101+D102+D103+D104)</f>
        <v>21.02</v>
      </c>
      <c r="E105" s="44">
        <f>SUM(E99+E100+E101+E102+E103+E104)</f>
        <v>19.97</v>
      </c>
      <c r="F105" s="44">
        <f>SUM(F99+F100+F101+F102+F103+F104)</f>
        <v>184.01</v>
      </c>
      <c r="G105" s="5">
        <f>G99+G100+G101+G102+G103+G104</f>
        <v>661.94</v>
      </c>
    </row>
    <row r="106" spans="1:7" ht="22.5" customHeight="1" thickBot="1" x14ac:dyDescent="0.3"/>
    <row r="107" spans="1:7" x14ac:dyDescent="0.25">
      <c r="A107" s="7" t="s">
        <v>0</v>
      </c>
      <c r="B107" s="47" t="s">
        <v>2</v>
      </c>
      <c r="C107" s="1" t="s">
        <v>3</v>
      </c>
      <c r="D107" s="49" t="s">
        <v>11</v>
      </c>
      <c r="E107" s="50"/>
      <c r="F107" s="51"/>
      <c r="G107" s="45" t="s">
        <v>6</v>
      </c>
    </row>
    <row r="108" spans="1:7" ht="16.5" thickBot="1" x14ac:dyDescent="0.3">
      <c r="A108" s="8" t="s">
        <v>1</v>
      </c>
      <c r="B108" s="48"/>
      <c r="C108" s="2" t="s">
        <v>4</v>
      </c>
      <c r="D108" s="52"/>
      <c r="E108" s="53"/>
      <c r="F108" s="54"/>
      <c r="G108" s="46"/>
    </row>
    <row r="109" spans="1:7" ht="16.5" thickBot="1" x14ac:dyDescent="0.3">
      <c r="A109" s="3"/>
      <c r="B109" s="9" t="s">
        <v>30</v>
      </c>
      <c r="C109" s="4"/>
      <c r="D109" s="5" t="s">
        <v>7</v>
      </c>
      <c r="E109" s="5" t="s">
        <v>8</v>
      </c>
      <c r="F109" s="5" t="s">
        <v>9</v>
      </c>
      <c r="G109" s="6"/>
    </row>
    <row r="110" spans="1:7" ht="16.5" customHeight="1" thickBot="1" x14ac:dyDescent="0.3">
      <c r="A110" s="3"/>
      <c r="B110" s="2" t="s">
        <v>34</v>
      </c>
      <c r="C110" s="4"/>
      <c r="D110" s="22"/>
      <c r="E110" s="22"/>
      <c r="F110" s="22"/>
      <c r="G110" s="15"/>
    </row>
    <row r="111" spans="1:7" ht="33.75" customHeight="1" thickBot="1" x14ac:dyDescent="0.3">
      <c r="A111" s="3">
        <v>99</v>
      </c>
      <c r="B111" s="4" t="s">
        <v>36</v>
      </c>
      <c r="C111" s="21">
        <v>250</v>
      </c>
      <c r="D111" s="21">
        <v>1.58</v>
      </c>
      <c r="E111" s="21">
        <v>4.9800000000000004</v>
      </c>
      <c r="F111" s="21">
        <v>9.14</v>
      </c>
      <c r="G111" s="6">
        <v>96</v>
      </c>
    </row>
    <row r="112" spans="1:7" ht="18" customHeight="1" thickBot="1" x14ac:dyDescent="0.3">
      <c r="A112" s="32">
        <v>312</v>
      </c>
      <c r="B112" s="4" t="s">
        <v>35</v>
      </c>
      <c r="C112" s="21">
        <v>150</v>
      </c>
      <c r="D112" s="21">
        <v>3.06</v>
      </c>
      <c r="E112" s="21">
        <v>4.8</v>
      </c>
      <c r="F112" s="21">
        <v>20.43</v>
      </c>
      <c r="G112" s="6">
        <v>137.25</v>
      </c>
    </row>
    <row r="113" spans="1:7" ht="33.75" customHeight="1" thickBot="1" x14ac:dyDescent="0.3">
      <c r="A113" s="3">
        <v>342</v>
      </c>
      <c r="B113" s="4" t="s">
        <v>68</v>
      </c>
      <c r="C113" s="21" t="s">
        <v>60</v>
      </c>
      <c r="D113" s="21">
        <v>0.13</v>
      </c>
      <c r="E113" s="21">
        <v>0.2</v>
      </c>
      <c r="F113" s="21">
        <v>15.2</v>
      </c>
      <c r="G113" s="6">
        <v>62</v>
      </c>
    </row>
    <row r="114" spans="1:7" ht="18" customHeight="1" thickBot="1" x14ac:dyDescent="0.3">
      <c r="A114" s="32" t="s">
        <v>39</v>
      </c>
      <c r="B114" s="4" t="s">
        <v>45</v>
      </c>
      <c r="C114" s="42" t="s">
        <v>65</v>
      </c>
      <c r="D114" s="21">
        <v>3.36</v>
      </c>
      <c r="E114" s="21">
        <v>0.66</v>
      </c>
      <c r="F114" s="21">
        <v>29.84</v>
      </c>
      <c r="G114" s="6">
        <v>137.94</v>
      </c>
    </row>
    <row r="115" spans="1:7" ht="35.25" customHeight="1" thickBot="1" x14ac:dyDescent="0.3">
      <c r="A115" s="3">
        <v>295</v>
      </c>
      <c r="B115" s="4" t="s">
        <v>75</v>
      </c>
      <c r="C115" s="21">
        <v>100</v>
      </c>
      <c r="D115" s="21">
        <v>13.77</v>
      </c>
      <c r="E115" s="21">
        <v>26.46</v>
      </c>
      <c r="F115" s="21">
        <v>13.91</v>
      </c>
      <c r="G115" s="6">
        <v>349</v>
      </c>
    </row>
    <row r="116" spans="1:7" ht="18.75" customHeight="1" thickBot="1" x14ac:dyDescent="0.3">
      <c r="A116" s="3"/>
      <c r="B116" s="4"/>
      <c r="C116" s="21"/>
      <c r="D116" s="21"/>
      <c r="E116" s="21"/>
      <c r="F116" s="21"/>
      <c r="G116" s="6"/>
    </row>
    <row r="117" spans="1:7" ht="18" customHeight="1" thickBot="1" x14ac:dyDescent="0.3">
      <c r="A117" s="3" t="s">
        <v>12</v>
      </c>
      <c r="B117" s="4" t="s">
        <v>12</v>
      </c>
      <c r="C117" s="21" t="s">
        <v>12</v>
      </c>
      <c r="D117" s="21"/>
      <c r="E117" s="21"/>
      <c r="F117" s="21"/>
      <c r="G117" s="6"/>
    </row>
    <row r="118" spans="1:7" ht="23.25" customHeight="1" thickBot="1" x14ac:dyDescent="0.3">
      <c r="A118" s="3"/>
      <c r="B118" s="2" t="s">
        <v>10</v>
      </c>
      <c r="C118" s="9">
        <v>782</v>
      </c>
      <c r="D118" s="5">
        <f>SUM(D111+D112+D113+D114+D115+D116+D117)</f>
        <v>21.9</v>
      </c>
      <c r="E118" s="5">
        <f>SUM(E111+E112+E113+E114+E115+E116+E117)</f>
        <v>37.1</v>
      </c>
      <c r="F118" s="5">
        <f>SUM(F111+F112+F113+F114+F115+F116+F117)</f>
        <v>88.52</v>
      </c>
      <c r="G118" s="5">
        <f>G111+G112+G113+G114+G115+G116+G117</f>
        <v>782.19</v>
      </c>
    </row>
    <row r="119" spans="1:7" ht="34.5" customHeight="1" thickBot="1" x14ac:dyDescent="0.3">
      <c r="A119" s="31"/>
    </row>
    <row r="120" spans="1:7" x14ac:dyDescent="0.25">
      <c r="A120" s="7" t="s">
        <v>0</v>
      </c>
      <c r="B120" s="47" t="s">
        <v>2</v>
      </c>
      <c r="C120" s="1" t="s">
        <v>3</v>
      </c>
      <c r="D120" s="49" t="s">
        <v>11</v>
      </c>
      <c r="E120" s="50"/>
      <c r="F120" s="51"/>
      <c r="G120" s="45" t="s">
        <v>6</v>
      </c>
    </row>
    <row r="121" spans="1:7" ht="16.5" thickBot="1" x14ac:dyDescent="0.3">
      <c r="A121" s="8" t="s">
        <v>1</v>
      </c>
      <c r="B121" s="48"/>
      <c r="C121" s="2" t="s">
        <v>4</v>
      </c>
      <c r="D121" s="52"/>
      <c r="E121" s="53"/>
      <c r="F121" s="54"/>
      <c r="G121" s="46"/>
    </row>
    <row r="122" spans="1:7" ht="16.5" customHeight="1" thickBot="1" x14ac:dyDescent="0.3">
      <c r="A122" s="3"/>
      <c r="B122" s="9" t="s">
        <v>31</v>
      </c>
      <c r="C122" s="4"/>
      <c r="D122" s="5" t="s">
        <v>7</v>
      </c>
      <c r="E122" s="5" t="s">
        <v>8</v>
      </c>
      <c r="F122" s="5" t="s">
        <v>9</v>
      </c>
      <c r="G122" s="6"/>
    </row>
    <row r="123" spans="1:7" ht="15.75" customHeight="1" thickBot="1" x14ac:dyDescent="0.3">
      <c r="A123" s="3"/>
      <c r="B123" s="2" t="s">
        <v>34</v>
      </c>
      <c r="C123" s="21"/>
      <c r="D123" s="14"/>
      <c r="E123" s="14"/>
      <c r="F123" s="14"/>
      <c r="G123" s="15"/>
    </row>
    <row r="124" spans="1:7" ht="35.25" customHeight="1" thickBot="1" x14ac:dyDescent="0.3">
      <c r="A124" s="3">
        <v>88</v>
      </c>
      <c r="B124" s="4" t="s">
        <v>42</v>
      </c>
      <c r="C124" s="21">
        <v>250</v>
      </c>
      <c r="D124" s="21">
        <v>1.76</v>
      </c>
      <c r="E124" s="21">
        <v>4.95</v>
      </c>
      <c r="F124" s="21">
        <v>7.9</v>
      </c>
      <c r="G124" s="6">
        <v>89.75</v>
      </c>
    </row>
    <row r="125" spans="1:7" ht="23.25" customHeight="1" thickBot="1" x14ac:dyDescent="0.3">
      <c r="A125" s="3">
        <v>309</v>
      </c>
      <c r="B125" s="4" t="s">
        <v>61</v>
      </c>
      <c r="C125" s="21">
        <v>150</v>
      </c>
      <c r="D125" s="21">
        <v>5.51</v>
      </c>
      <c r="E125" s="21">
        <v>4.51</v>
      </c>
      <c r="F125" s="21">
        <v>26.44</v>
      </c>
      <c r="G125" s="6">
        <v>169.45</v>
      </c>
    </row>
    <row r="126" spans="1:7" ht="39.75" customHeight="1" thickBot="1" x14ac:dyDescent="0.3">
      <c r="A126" s="32">
        <v>342</v>
      </c>
      <c r="B126" s="4" t="s">
        <v>68</v>
      </c>
      <c r="C126" s="21" t="s">
        <v>57</v>
      </c>
      <c r="D126" s="21">
        <v>0.32</v>
      </c>
      <c r="E126" s="21">
        <v>0.2</v>
      </c>
      <c r="F126" s="21">
        <v>21.88</v>
      </c>
      <c r="G126" s="6">
        <v>116.8</v>
      </c>
    </row>
    <row r="127" spans="1:7" ht="18" customHeight="1" thickBot="1" x14ac:dyDescent="0.3">
      <c r="A127" s="3" t="s">
        <v>62</v>
      </c>
      <c r="B127" s="4" t="s">
        <v>63</v>
      </c>
      <c r="C127" s="21">
        <v>60</v>
      </c>
      <c r="D127" s="21">
        <v>3.36</v>
      </c>
      <c r="E127" s="21">
        <v>0.66</v>
      </c>
      <c r="F127" s="21">
        <v>29.64</v>
      </c>
      <c r="G127" s="6">
        <v>137.94</v>
      </c>
    </row>
    <row r="128" spans="1:7" ht="18.75" customHeight="1" thickBot="1" x14ac:dyDescent="0.3">
      <c r="A128" s="3">
        <v>290</v>
      </c>
      <c r="B128" s="4" t="s">
        <v>64</v>
      </c>
      <c r="C128" s="21">
        <v>100</v>
      </c>
      <c r="D128" s="21">
        <v>11.65</v>
      </c>
      <c r="E128" s="21">
        <v>11.66</v>
      </c>
      <c r="F128" s="21">
        <v>3.51</v>
      </c>
      <c r="G128" s="6">
        <v>166</v>
      </c>
    </row>
    <row r="129" spans="1:7" ht="34.5" customHeight="1" thickBot="1" x14ac:dyDescent="0.3">
      <c r="A129" s="3">
        <v>61</v>
      </c>
      <c r="B129" s="4" t="s">
        <v>77</v>
      </c>
      <c r="C129" s="21">
        <v>60</v>
      </c>
      <c r="D129" s="21">
        <v>0.9</v>
      </c>
      <c r="E129" s="21">
        <v>3.04</v>
      </c>
      <c r="F129" s="21">
        <v>7.8</v>
      </c>
      <c r="G129" s="6">
        <v>62.22</v>
      </c>
    </row>
    <row r="130" spans="1:7" ht="23.25" customHeight="1" thickBot="1" x14ac:dyDescent="0.3">
      <c r="A130" s="8"/>
      <c r="B130" s="9" t="s">
        <v>10</v>
      </c>
      <c r="C130" s="5">
        <v>842</v>
      </c>
      <c r="D130" s="5">
        <f>SUM(D124+D125+D126+D127+D128+D129)</f>
        <v>23.5</v>
      </c>
      <c r="E130" s="5">
        <f>SUM(E124+E125+E126+E127+E128+E129)</f>
        <v>25.02</v>
      </c>
      <c r="F130" s="5">
        <f>SUM(F124+F125+F126+F127+F128+F129)</f>
        <v>97.17</v>
      </c>
      <c r="G130" s="5">
        <f>SUM(G124+G125+G126+G127+G128+G129)</f>
        <v>742.16000000000008</v>
      </c>
    </row>
    <row r="132" spans="1:7" x14ac:dyDescent="0.25">
      <c r="B132" s="57" t="s">
        <v>21</v>
      </c>
      <c r="C132" s="57"/>
      <c r="D132" s="57"/>
      <c r="E132" s="57"/>
      <c r="F132" s="57"/>
    </row>
    <row r="133" spans="1:7" x14ac:dyDescent="0.25">
      <c r="B133" s="57"/>
      <c r="C133" s="57"/>
      <c r="D133" s="57"/>
      <c r="E133" s="57"/>
      <c r="F133" s="57"/>
    </row>
    <row r="134" spans="1:7" ht="23.25" customHeight="1" x14ac:dyDescent="0.25">
      <c r="B134" s="57"/>
      <c r="C134" s="57"/>
      <c r="D134" s="57"/>
      <c r="E134" s="57"/>
      <c r="F134" s="57"/>
    </row>
    <row r="135" spans="1:7" ht="3" customHeight="1" x14ac:dyDescent="0.25">
      <c r="B135" s="57"/>
      <c r="C135" s="57"/>
      <c r="D135" s="57"/>
      <c r="E135" s="57"/>
      <c r="F135" s="57"/>
    </row>
    <row r="136" spans="1:7" ht="3.75" hidden="1" customHeight="1" x14ac:dyDescent="0.25">
      <c r="B136" s="57"/>
      <c r="C136" s="57"/>
      <c r="D136" s="57"/>
      <c r="E136" s="57"/>
      <c r="F136" s="57"/>
    </row>
    <row r="137" spans="1:7" x14ac:dyDescent="0.25">
      <c r="B137" s="10" t="s">
        <v>17</v>
      </c>
    </row>
    <row r="138" spans="1:7" x14ac:dyDescent="0.25">
      <c r="B138" s="55" t="s">
        <v>18</v>
      </c>
      <c r="C138" s="55"/>
      <c r="D138" s="55"/>
      <c r="E138" s="55"/>
      <c r="F138" s="55"/>
    </row>
    <row r="140" spans="1:7" x14ac:dyDescent="0.25">
      <c r="B140" s="10" t="s">
        <v>19</v>
      </c>
    </row>
    <row r="141" spans="1:7" x14ac:dyDescent="0.25">
      <c r="B141" s="10" t="s">
        <v>20</v>
      </c>
      <c r="E141" s="55" t="s">
        <v>23</v>
      </c>
      <c r="F141" s="55"/>
    </row>
  </sheetData>
  <autoFilter ref="A7:H1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37">
    <mergeCell ref="B132:F136"/>
    <mergeCell ref="B138:F138"/>
    <mergeCell ref="E141:F141"/>
    <mergeCell ref="C4:D4"/>
    <mergeCell ref="B5:C5"/>
    <mergeCell ref="B57:B58"/>
    <mergeCell ref="D57:F58"/>
    <mergeCell ref="B120:B121"/>
    <mergeCell ref="D120:F121"/>
    <mergeCell ref="D33:F34"/>
    <mergeCell ref="G2:I2"/>
    <mergeCell ref="B9:B10"/>
    <mergeCell ref="D9:F10"/>
    <mergeCell ref="G9:G10"/>
    <mergeCell ref="B21:B22"/>
    <mergeCell ref="D21:F22"/>
    <mergeCell ref="G21:G22"/>
    <mergeCell ref="A7:H8"/>
    <mergeCell ref="G120:G121"/>
    <mergeCell ref="B95:B96"/>
    <mergeCell ref="D95:F96"/>
    <mergeCell ref="G95:G96"/>
    <mergeCell ref="B107:B108"/>
    <mergeCell ref="D107:F108"/>
    <mergeCell ref="G107:G108"/>
    <mergeCell ref="G82:G83"/>
    <mergeCell ref="G57:G58"/>
    <mergeCell ref="B33:B34"/>
    <mergeCell ref="G33:G34"/>
    <mergeCell ref="B45:B46"/>
    <mergeCell ref="D45:F46"/>
    <mergeCell ref="G45:G46"/>
    <mergeCell ref="B69:B70"/>
    <mergeCell ref="D69:F70"/>
    <mergeCell ref="G69:G70"/>
    <mergeCell ref="B82:B83"/>
    <mergeCell ref="D82:F83"/>
  </mergeCells>
  <pageMargins left="0.25" right="0.25" top="0.75" bottom="0.75" header="0.3" footer="0.3"/>
  <pageSetup paperSize="9" scale="88" orientation="portrait" r:id="rId1"/>
  <rowBreaks count="4" manualBreakCount="4">
    <brk id="32" max="16383" man="1"/>
    <brk id="56" max="8" man="1"/>
    <brk id="81" max="8" man="1"/>
    <brk id="10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RePack by Diakov</cp:lastModifiedBy>
  <cp:lastPrinted>2023-08-31T09:44:26Z</cp:lastPrinted>
  <dcterms:created xsi:type="dcterms:W3CDTF">2021-01-27T17:48:01Z</dcterms:created>
  <dcterms:modified xsi:type="dcterms:W3CDTF">2023-08-31T09:48:26Z</dcterms:modified>
</cp:coreProperties>
</file>